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720" windowHeight="12585" activeTab="1"/>
  </bookViews>
  <sheets>
    <sheet name="местни дейности " sheetId="4" r:id="rId1"/>
    <sheet name="държавни дейности" sheetId="1" r:id="rId2"/>
    <sheet name="53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32" i="2" l="1"/>
  <c r="F20" i="1" l="1"/>
  <c r="E20" i="1"/>
  <c r="D20" i="1"/>
  <c r="C20" i="1"/>
  <c r="F15" i="1"/>
  <c r="F34" i="1" s="1"/>
  <c r="E15" i="1"/>
  <c r="E34" i="1" s="1"/>
  <c r="D15" i="1"/>
  <c r="D34" i="1" s="1"/>
  <c r="C15" i="1"/>
  <c r="B20" i="1"/>
  <c r="B15" i="1"/>
  <c r="C34" i="1" l="1"/>
  <c r="B34" i="1"/>
</calcChain>
</file>

<file path=xl/sharedStrings.xml><?xml version="1.0" encoding="utf-8"?>
<sst xmlns="http://schemas.openxmlformats.org/spreadsheetml/2006/main" count="36" uniqueCount="15">
  <si>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</si>
  <si>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</si>
  <si>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</si>
  <si>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</si>
  <si>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</si>
  <si>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</si>
  <si>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</si>
  <si>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</si>
  <si>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</si>
  <si>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</si>
  <si>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</si>
  <si>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</si>
  <si>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ДЕЙНОСТ - 532</t>
  </si>
  <si>
    <t>БЮДЖЕТ 2019 Г.</t>
  </si>
  <si>
    <t>БЮДЖЕТ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</si>
</sst>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6" workbookViewId="0">
      <selection activeCell="I8" sqref="I8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10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/>
      <c r="C32" s="4"/>
      <c r="D32" s="4"/>
      <c r="E32" s="4"/>
      <c r="F32" s="4"/>
    </row>
    <row r="34" spans="1:6" ht="60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topLeftCell="A8" workbookViewId="0">
      <selection activeCell="N21" sqref="N21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14</v>
      </c>
    </row>
    <row r="5" spans="1:6" x14ac:dyDescent="0.25">
      <c r="B5" t="s">
        <v>0</v>
      </c>
    </row>
    <row r="6" spans="1:6" x14ac:dyDescent="0.25">
      <c r="B6" t="s">
        <v>1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>
        <v>520120</v>
      </c>
      <c r="C9" s="4">
        <v>140030</v>
      </c>
      <c r="D9" s="4">
        <v>130030</v>
      </c>
      <c r="E9" s="4">
        <v>120030</v>
      </c>
      <c r="F9" s="4">
        <v>130030</v>
      </c>
    </row>
    <row r="10" spans="1:6" x14ac:dyDescent="0.25">
      <c r="A10" s="4">
        <v>101</v>
      </c>
      <c r="B10" s="4">
        <v>520120</v>
      </c>
      <c r="C10" s="4">
        <v>140030</v>
      </c>
      <c r="D10" s="4">
        <v>130030</v>
      </c>
      <c r="E10" s="4">
        <v>120030</v>
      </c>
      <c r="F10" s="4">
        <v>130030</v>
      </c>
    </row>
    <row r="11" spans="1:6" x14ac:dyDescent="0.25">
      <c r="A11" s="4">
        <v>200</v>
      </c>
      <c r="B11" s="4">
        <v>18070</v>
      </c>
      <c r="C11" s="4">
        <v>4518</v>
      </c>
      <c r="D11" s="4">
        <v>4518</v>
      </c>
      <c r="E11" s="4">
        <v>4517</v>
      </c>
      <c r="F11" s="4">
        <v>4517</v>
      </c>
    </row>
    <row r="12" spans="1:6" x14ac:dyDescent="0.25">
      <c r="A12" s="4">
        <v>205</v>
      </c>
      <c r="B12" s="4">
        <v>18070</v>
      </c>
      <c r="C12" s="4">
        <v>4518</v>
      </c>
      <c r="D12" s="4">
        <v>4518</v>
      </c>
      <c r="E12" s="4">
        <v>4517</v>
      </c>
      <c r="F12" s="4">
        <v>4517</v>
      </c>
    </row>
    <row r="13" spans="1:6" x14ac:dyDescent="0.25">
      <c r="A13" s="4">
        <v>208</v>
      </c>
      <c r="B13" s="4">
        <v>0</v>
      </c>
      <c r="C13" s="4"/>
      <c r="D13" s="4"/>
      <c r="E13" s="4"/>
      <c r="F13" s="4"/>
    </row>
    <row r="14" spans="1:6" x14ac:dyDescent="0.25">
      <c r="A14" s="4">
        <v>209</v>
      </c>
      <c r="B14" s="4">
        <v>0</v>
      </c>
      <c r="C14" s="4"/>
      <c r="D14" s="4"/>
      <c r="E14" s="4"/>
      <c r="F14" s="4"/>
    </row>
    <row r="15" spans="1:6" x14ac:dyDescent="0.25">
      <c r="A15" s="4">
        <v>500</v>
      </c>
      <c r="B15" s="4">
        <f>SUM(B16:B19)</f>
        <v>125000</v>
      </c>
      <c r="C15" s="4">
        <f>SUM(C16:C19)</f>
        <v>34250</v>
      </c>
      <c r="D15" s="4">
        <f>SUM(D16:D19)</f>
        <v>31250</v>
      </c>
      <c r="E15" s="4">
        <f>SUM(E16:E19)</f>
        <v>28250</v>
      </c>
      <c r="F15" s="4">
        <f>SUM(F16:F19)</f>
        <v>31250</v>
      </c>
    </row>
    <row r="16" spans="1:6" x14ac:dyDescent="0.25">
      <c r="A16" s="4">
        <v>551</v>
      </c>
      <c r="B16" s="4">
        <v>70000</v>
      </c>
      <c r="C16" s="4">
        <v>17500</v>
      </c>
      <c r="D16" s="4">
        <v>17500</v>
      </c>
      <c r="E16" s="4">
        <v>17500</v>
      </c>
      <c r="F16" s="4">
        <v>17500</v>
      </c>
    </row>
    <row r="17" spans="1:6" x14ac:dyDescent="0.25">
      <c r="A17" s="4">
        <v>552</v>
      </c>
      <c r="B17" s="4">
        <v>19500</v>
      </c>
      <c r="C17" s="4">
        <v>5875</v>
      </c>
      <c r="D17" s="4">
        <v>4875</v>
      </c>
      <c r="E17" s="4">
        <v>3875</v>
      </c>
      <c r="F17" s="4">
        <v>4875</v>
      </c>
    </row>
    <row r="18" spans="1:6" x14ac:dyDescent="0.25">
      <c r="A18" s="4">
        <v>560</v>
      </c>
      <c r="B18" s="4">
        <v>22000</v>
      </c>
      <c r="C18" s="4">
        <v>6500</v>
      </c>
      <c r="D18" s="4">
        <v>5500</v>
      </c>
      <c r="E18" s="4">
        <v>4500</v>
      </c>
      <c r="F18" s="4">
        <v>5500</v>
      </c>
    </row>
    <row r="19" spans="1:6" x14ac:dyDescent="0.25">
      <c r="A19" s="4">
        <v>580</v>
      </c>
      <c r="B19" s="4">
        <v>13500</v>
      </c>
      <c r="C19" s="4">
        <v>4375</v>
      </c>
      <c r="D19" s="4">
        <v>3375</v>
      </c>
      <c r="E19" s="4">
        <v>2375</v>
      </c>
      <c r="F19" s="4">
        <v>3375</v>
      </c>
    </row>
    <row r="20" spans="1:6" x14ac:dyDescent="0.25">
      <c r="A20" s="4">
        <v>1000</v>
      </c>
      <c r="B20" s="4">
        <f>SUM(B21:B30)</f>
        <v>98086</v>
      </c>
      <c r="C20" s="4">
        <f>SUM(C21:C30)</f>
        <v>36318</v>
      </c>
      <c r="D20" s="4">
        <f>SUM(D21:D30)</f>
        <v>22883</v>
      </c>
      <c r="E20" s="4">
        <f>SUM(E21:E30)</f>
        <v>11498</v>
      </c>
      <c r="F20" s="4">
        <f>SUM(F21:F30)</f>
        <v>27387</v>
      </c>
    </row>
    <row r="21" spans="1:6" x14ac:dyDescent="0.25">
      <c r="A21" s="4">
        <v>1011</v>
      </c>
      <c r="B21" s="4">
        <v>0</v>
      </c>
      <c r="C21" s="4"/>
      <c r="D21" s="4"/>
      <c r="E21" s="4"/>
      <c r="F21" s="4"/>
    </row>
    <row r="22" spans="1:6" x14ac:dyDescent="0.25">
      <c r="A22" s="4">
        <v>1012</v>
      </c>
      <c r="B22" s="4">
        <v>0</v>
      </c>
      <c r="C22" s="4"/>
      <c r="D22" s="4"/>
      <c r="E22" s="4"/>
      <c r="F22" s="4"/>
    </row>
    <row r="23" spans="1:6" x14ac:dyDescent="0.25">
      <c r="A23" s="4">
        <v>1013</v>
      </c>
      <c r="B23" s="4">
        <v>2160</v>
      </c>
      <c r="C23" s="4">
        <v>2160</v>
      </c>
      <c r="D23" s="4">
        <v>0</v>
      </c>
      <c r="E23" s="4">
        <v>0</v>
      </c>
      <c r="F23" s="4">
        <v>0</v>
      </c>
    </row>
    <row r="24" spans="1:6" x14ac:dyDescent="0.25">
      <c r="A24" s="4">
        <v>1014</v>
      </c>
      <c r="B24" s="4">
        <v>0</v>
      </c>
      <c r="C24" s="4"/>
      <c r="D24" s="4"/>
      <c r="E24" s="4"/>
      <c r="F24" s="4"/>
    </row>
    <row r="25" spans="1:6" x14ac:dyDescent="0.25">
      <c r="A25" s="4">
        <v>1015</v>
      </c>
      <c r="B25" s="4">
        <v>16500</v>
      </c>
      <c r="C25" s="4">
        <v>4000</v>
      </c>
      <c r="D25" s="4">
        <v>4000</v>
      </c>
      <c r="E25" s="4">
        <v>4000</v>
      </c>
      <c r="F25" s="4">
        <v>4500</v>
      </c>
    </row>
    <row r="26" spans="1:6" x14ac:dyDescent="0.25">
      <c r="A26" s="4">
        <v>1016</v>
      </c>
      <c r="B26" s="4">
        <v>25164</v>
      </c>
      <c r="C26" s="4">
        <v>15967</v>
      </c>
      <c r="D26" s="4"/>
      <c r="E26" s="4"/>
      <c r="F26" s="4">
        <v>9197</v>
      </c>
    </row>
    <row r="27" spans="1:6" x14ac:dyDescent="0.25">
      <c r="A27" s="4">
        <v>1020</v>
      </c>
      <c r="B27" s="4">
        <v>17500</v>
      </c>
      <c r="C27" s="4">
        <v>4375</v>
      </c>
      <c r="D27" s="4">
        <v>4375</v>
      </c>
      <c r="E27" s="4">
        <v>4375</v>
      </c>
      <c r="F27" s="4">
        <v>4375</v>
      </c>
    </row>
    <row r="28" spans="1:6" x14ac:dyDescent="0.25">
      <c r="A28" s="4">
        <v>1030</v>
      </c>
      <c r="B28" s="4">
        <v>33262</v>
      </c>
      <c r="C28" s="4">
        <v>8316</v>
      </c>
      <c r="D28" s="4">
        <v>13508</v>
      </c>
      <c r="E28" s="4">
        <v>3123</v>
      </c>
      <c r="F28" s="4">
        <v>8315</v>
      </c>
    </row>
    <row r="29" spans="1:6" x14ac:dyDescent="0.25">
      <c r="A29" s="4">
        <v>1051</v>
      </c>
      <c r="B29" s="4">
        <v>2000</v>
      </c>
      <c r="C29" s="4"/>
      <c r="D29" s="4">
        <v>1000</v>
      </c>
      <c r="E29" s="4"/>
      <c r="F29" s="4">
        <v>1000</v>
      </c>
    </row>
    <row r="30" spans="1:6" x14ac:dyDescent="0.25">
      <c r="A30" s="4">
        <v>1062</v>
      </c>
      <c r="B30" s="4">
        <v>1500</v>
      </c>
      <c r="C30" s="4">
        <v>1500</v>
      </c>
      <c r="D30" s="4"/>
      <c r="E30" s="4"/>
      <c r="F30" s="4"/>
    </row>
    <row r="31" spans="1:6" x14ac:dyDescent="0.25">
      <c r="A31" s="4">
        <v>1900</v>
      </c>
      <c r="B31" s="4">
        <v>2300</v>
      </c>
      <c r="C31" s="4">
        <v>2300</v>
      </c>
      <c r="D31" s="4"/>
      <c r="E31" s="4"/>
      <c r="F31" s="4"/>
    </row>
    <row r="32" spans="1:6" x14ac:dyDescent="0.25">
      <c r="A32" s="4">
        <v>4000</v>
      </c>
      <c r="B32" s="4">
        <v>50844</v>
      </c>
      <c r="C32" s="4">
        <v>21971</v>
      </c>
      <c r="D32" s="4">
        <v>16688</v>
      </c>
      <c r="E32" s="4"/>
      <c r="F32" s="4">
        <v>12185</v>
      </c>
    </row>
    <row r="33" spans="1:6" x14ac:dyDescent="0.25">
      <c r="A33" s="4">
        <v>5200</v>
      </c>
      <c r="B33" s="4">
        <v>7056</v>
      </c>
      <c r="C33" s="4">
        <v>7056</v>
      </c>
      <c r="D33" s="4"/>
      <c r="E33" s="4"/>
      <c r="F33" s="4"/>
    </row>
    <row r="34" spans="1:6" x14ac:dyDescent="0.25">
      <c r="A34" s="4" t="s">
        <v>8</v>
      </c>
      <c r="B34" s="4">
        <f>SUM(,B9,B11,B15,B20,B31,B32,B33)</f>
        <v>821476</v>
      </c>
      <c r="C34" s="4">
        <f>SUM(,C9,C11,C15,C20,C31,C32,C33)</f>
        <v>246443</v>
      </c>
      <c r="D34" s="4">
        <f>SUM(,D9,D11,D15,D20,D32,D33)</f>
        <v>205369</v>
      </c>
      <c r="E34" s="4">
        <f>SUM(,E9,E11,E15,E20,E32,E33)</f>
        <v>164295</v>
      </c>
      <c r="F34" s="4">
        <f>SUM(,F9,F11,F15,F20,F32,F33)</f>
        <v>205369</v>
      </c>
    </row>
    <row r="36" spans="1:6" ht="60" x14ac:dyDescent="0.25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25">
      <c r="C37">
        <v>246443</v>
      </c>
      <c r="D37">
        <v>205369</v>
      </c>
      <c r="E37">
        <v>164295</v>
      </c>
      <c r="F37">
        <v>205369</v>
      </c>
    </row>
    <row r="40" spans="1:6" x14ac:dyDescent="0.25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3" workbookViewId="0">
      <selection activeCell="J32" sqref="J32"/>
    </sheetView>
  </sheetViews>
  <sheetFormatPr defaultRowHeight="15" x14ac:dyDescent="0.25"/>
  <cols>
    <col min="1" max="1" width="11.85546875" customWidth="1"/>
    <col min="2" max="2" width="12.85546875" customWidth="1"/>
    <col min="3" max="3" width="12" customWidth="1"/>
    <col min="4" max="4" width="12.28515625" customWidth="1"/>
    <col min="5" max="5" width="13.28515625" customWidth="1"/>
    <col min="6" max="6" width="12.5703125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12</v>
      </c>
    </row>
    <row r="8" spans="1:6" ht="9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>
        <f>SUM(B9,B15)</f>
        <v>0</v>
      </c>
      <c r="C32" s="4"/>
      <c r="D32" s="4"/>
      <c r="E32" s="4"/>
      <c r="F32" s="4"/>
    </row>
    <row r="34" spans="1:6" ht="75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532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2021-02-26T12:35:15Z</cp:lastPrinted>
  <dcterms:created xsi:type="dcterms:W3CDTF">2017-01-16T10:39:30Z</dcterms:created>
  <dcterms:modified xsi:type="dcterms:W3CDTF">2021-02-26T13:17:59Z</dcterms:modified>
</cp:coreProperties>
</file>